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2\02425\E. Reports_Specs\Specifications\Lift Station\"/>
    </mc:Choice>
  </mc:AlternateContent>
  <xr:revisionPtr revIDLastSave="0" documentId="13_ncr:1_{53D489CB-A532-4994-91EC-46C96238A6D8}" xr6:coauthVersionLast="47" xr6:coauthVersionMax="47" xr10:uidLastSave="{00000000-0000-0000-0000-000000000000}"/>
  <bookViews>
    <workbookView xWindow="28680" yWindow="-120" windowWidth="29040" windowHeight="15840" xr2:uid="{E3AC6D06-8ECE-49AA-B582-0BEE21771B91}"/>
  </bookViews>
  <sheets>
    <sheet name="Sheet1" sheetId="1" r:id="rId1"/>
  </sheets>
  <definedNames>
    <definedName name="_xlnm.Print_Area" localSheetId="0">Sheet1!$A$1:$G$65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4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G33" i="1" l="1"/>
  <c r="G63" i="1"/>
  <c r="G65" i="1" s="1"/>
</calcChain>
</file>

<file path=xl/sharedStrings.xml><?xml version="1.0" encoding="utf-8"?>
<sst xmlns="http://schemas.openxmlformats.org/spreadsheetml/2006/main" count="159" uniqueCount="110">
  <si>
    <t>Item No.</t>
  </si>
  <si>
    <t>Description</t>
  </si>
  <si>
    <t>Units</t>
  </si>
  <si>
    <t>Quantity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</si>
  <si>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</si>
  <si>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</si>
  <si>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</si>
  <si>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</si>
  <si>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</si>
  <si>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</si>
  <si>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</si>
  <si>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</si>
  <si>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</si>
  <si>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</si>
  <si>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</si>
  <si>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</si>
  <si>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</si>
  <si>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</si>
  <si>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</si>
  <si>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</si>
  <si>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</si>
  <si>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</si>
  <si>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</si>
  <si>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</si>
  <si>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</si>
  <si>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</si>
  <si>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</si>
  <si>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</si>
  <si>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EA</t>
  </si>
  <si>
    <t>10”x8” Tapping Sleeve and 8” Tapping Valve and Box</t>
  </si>
  <si>
    <t>6”x6” Tapping Sleeve and 6” Tapping Valve and Box</t>
  </si>
  <si>
    <t>Air Release Valve Assembly</t>
  </si>
  <si>
    <t>Crushed Stone Drive Repair</t>
  </si>
  <si>
    <t>Asphalt Drive Repair</t>
  </si>
  <si>
    <t>Concrete Curb Repair</t>
  </si>
  <si>
    <t>Pressure Reducing Valve Vault and DI Piping</t>
  </si>
  <si>
    <t xml:space="preserve">Meter Vault and DI Piping </t>
  </si>
  <si>
    <t>Clearing and Grubbing</t>
  </si>
  <si>
    <t>Maintenance of Traffic</t>
  </si>
  <si>
    <t>Final Clean-up and Restoration</t>
  </si>
  <si>
    <t>W25</t>
  </si>
  <si>
    <t>W26</t>
  </si>
  <si>
    <t>Mobilization and Demobilization, Bonds and Insurance</t>
  </si>
  <si>
    <t>Bid Unit Price</t>
  </si>
  <si>
    <t>Total Bid Price</t>
  </si>
  <si>
    <t>Water Main, 8” C900 PVC (Open Cut)</t>
  </si>
  <si>
    <t>Water Main, 2” SDR 21 PVC (Open Cut)</t>
  </si>
  <si>
    <t>Water Main, 8” RJ C900 PVC  (Horizontal Directional Drill)</t>
  </si>
  <si>
    <t>Water Main, 8” RJ C900 PVC in Steel Casing</t>
  </si>
  <si>
    <t>Water Main w/ Granular Backfill, 6” C900 PVC (Open Cut)</t>
  </si>
  <si>
    <t>Steel Casing Pipe, 20”  (Auger Bore)</t>
  </si>
  <si>
    <t xml:space="preserve">Gate Valve and Box, 8” </t>
  </si>
  <si>
    <t xml:space="preserve">Gate Valve and Box, 6” </t>
  </si>
  <si>
    <t xml:space="preserve">Gate Valve and Box, 2” </t>
  </si>
  <si>
    <t>Hydrant Assemblies, H-3</t>
  </si>
  <si>
    <t>Plug, 8” MJ</t>
  </si>
  <si>
    <t>Crushed Stone Drive</t>
  </si>
  <si>
    <t>Pressure Reducing Valve, 6"</t>
  </si>
  <si>
    <t>Pressure Reducing Valve, 2"</t>
  </si>
  <si>
    <t>WW1</t>
  </si>
  <si>
    <t>Mobilization and Demobilization (5%)</t>
  </si>
  <si>
    <t>LS</t>
  </si>
  <si>
    <t>WW2</t>
  </si>
  <si>
    <t>Maintenance of Traffic (5%)</t>
  </si>
  <si>
    <t>WW3</t>
  </si>
  <si>
    <t>WW4</t>
  </si>
  <si>
    <t>WW5</t>
  </si>
  <si>
    <t>Erosion Control</t>
  </si>
  <si>
    <t>WW6</t>
  </si>
  <si>
    <t>Concrete Street Pavement Restoration</t>
  </si>
  <si>
    <t>SY</t>
  </si>
  <si>
    <t>WW7</t>
  </si>
  <si>
    <t>Concrete Curb Restoration</t>
  </si>
  <si>
    <t>LF</t>
  </si>
  <si>
    <t>WW8</t>
  </si>
  <si>
    <t>48" Sanitary Manhole (8'-12' Deep)</t>
  </si>
  <si>
    <t>WW9</t>
  </si>
  <si>
    <t>48" Sanitary Manhole (12'-16' Deep)</t>
  </si>
  <si>
    <t>WW10</t>
  </si>
  <si>
    <t>48" Sanitary Manhole (&gt;18' Deep)</t>
  </si>
  <si>
    <t>WW11</t>
  </si>
  <si>
    <t>10" SDR 35 PVC Sanitary Sewer</t>
  </si>
  <si>
    <t>WW12</t>
  </si>
  <si>
    <t>12" SDR 26 PVC Sanitary Sewer</t>
  </si>
  <si>
    <t>WW13</t>
  </si>
  <si>
    <t>Air Release Valve and Structure</t>
  </si>
  <si>
    <t>WW14</t>
  </si>
  <si>
    <t>4" D.I. Force Main, Open Cut Installation</t>
  </si>
  <si>
    <t>WW15</t>
  </si>
  <si>
    <t>6" D.I. Force Main, Open Cut Installation</t>
  </si>
  <si>
    <t>WW16</t>
  </si>
  <si>
    <t>4" HDPE Force Main, Directional Drill Installation</t>
  </si>
  <si>
    <t>WW17</t>
  </si>
  <si>
    <t>Force Main Connection to Existing WWTP Structure</t>
  </si>
  <si>
    <t>WW18</t>
  </si>
  <si>
    <t>Force Main Connection to Existing Manhole Structure</t>
  </si>
  <si>
    <t>WW19</t>
  </si>
  <si>
    <t xml:space="preserve">6" Plug Valve with Valve Box </t>
  </si>
  <si>
    <t>WW20</t>
  </si>
  <si>
    <t>18" Steel Casing Pipe, Jack and Bore Installation</t>
  </si>
  <si>
    <t>RCE Lift Station, Including All Structures, Site Work, Piping, Pumps, Valves, Electrical, I&amp;C, Restoration Of All Disturbed Surfaces</t>
  </si>
  <si>
    <t>Total of All Wastewater Unit Price Bid Items</t>
  </si>
  <si>
    <t>Total of All Bid Items</t>
  </si>
  <si>
    <t>Water Pay Items</t>
  </si>
  <si>
    <t>Wastewater Pay Items</t>
  </si>
  <si>
    <t>SubTotal of All Water Unit Price Bid Items</t>
  </si>
  <si>
    <t>Westgate Water and Wastewater Improvements - Phase 1</t>
  </si>
  <si>
    <t>Westgate Wastewater Improvements - Phase 1</t>
  </si>
  <si>
    <t>Innovation Drive Lift Station, Including All Structures, Site Work, Piping, Pumps, Valves, Electrical, I&amp;C, Restoration Of All Disturbed Surfaces</t>
  </si>
  <si>
    <t>As a courtesy, the Bid Form is provided in Excel Format for the Contractor's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</si>
</sst>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44" fontId="0" fillId="0" borderId="1" xfId="1" applyFont="1" applyBorder="1"/>
    <xf numFmtId="44" fontId="0" fillId="0" borderId="0" xfId="0" applyNumberFormat="1"/>
    <xf numFmtId="44" fontId="0" fillId="0" borderId="0" xfId="1" applyFont="1"/>
    <xf numFmtId="0" fontId="4" fillId="0" borderId="1" xfId="0" applyFont="1" applyBorder="1"/>
    <xf numFmtId="0" fontId="0" fillId="2" borderId="0" xfId="0" applyFill="1"/>
    <xf numFmtId="0" fontId="7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1D76-9556-4E0F-9079-F5C5C32D92C0}">
  <dimension ref="B1:R65"/>
  <sheetViews>
    <sheetView tabSelected="1" view="pageBreakPreview" zoomScale="115" zoomScaleNormal="100" zoomScaleSheetLayoutView="115" workbookViewId="0">
      <selection activeCell="C2" sqref="C2"/>
    </sheetView>
  </sheetViews>
  <sheetFormatPr defaultRowHeight="15" x14ac:dyDescent="0.25"/>
  <cols>
    <col min="3" max="3" width="54.7109375" customWidth="1"/>
    <col min="5" max="5" width="11.85546875" customWidth="1"/>
    <col min="6" max="6" width="13.140625" customWidth="1"/>
    <col min="7" max="7" width="14.28515625" customWidth="1"/>
  </cols>
  <sheetData>
    <row r="1" spans="2:18" ht="21" x14ac:dyDescent="0.35">
      <c r="B1" s="8" t="s">
        <v>106</v>
      </c>
    </row>
    <row r="2" spans="2:18" ht="18.75" x14ac:dyDescent="0.3">
      <c r="I2" s="15" t="s">
        <v>109</v>
      </c>
    </row>
    <row r="3" spans="2:18" ht="18.75" x14ac:dyDescent="0.3">
      <c r="B3" s="9" t="s">
        <v>103</v>
      </c>
      <c r="L3" s="14"/>
      <c r="M3" s="14"/>
      <c r="N3" s="14"/>
      <c r="O3" s="14"/>
      <c r="P3" s="14"/>
      <c r="Q3" s="14"/>
      <c r="R3" s="14"/>
    </row>
    <row r="4" spans="2:18" x14ac:dyDescent="0.25">
      <c r="K4" s="14"/>
      <c r="L4" s="14"/>
      <c r="M4" s="14"/>
      <c r="N4" s="14"/>
      <c r="O4" s="14"/>
      <c r="P4" s="14"/>
      <c r="Q4" s="14"/>
      <c r="R4" s="14"/>
    </row>
    <row r="5" spans="2:18" x14ac:dyDescent="0.25">
      <c r="B5" s="13" t="s">
        <v>0</v>
      </c>
      <c r="C5" s="13" t="s">
        <v>1</v>
      </c>
      <c r="D5" s="13" t="s">
        <v>2</v>
      </c>
      <c r="E5" s="13" t="s">
        <v>3</v>
      </c>
      <c r="F5" s="13" t="s">
        <v>43</v>
      </c>
      <c r="G5" s="13" t="s">
        <v>44</v>
      </c>
    </row>
    <row r="6" spans="2:18" x14ac:dyDescent="0.25">
      <c r="B6" s="1" t="s">
        <v>19</v>
      </c>
      <c r="C6" s="2" t="s">
        <v>45</v>
      </c>
      <c r="D6" s="3" t="s">
        <v>73</v>
      </c>
      <c r="E6" s="4">
        <v>2880</v>
      </c>
      <c r="F6" s="1"/>
      <c r="G6" s="10">
        <f>F6*E6</f>
        <v>0</v>
      </c>
    </row>
    <row r="7" spans="2:18" x14ac:dyDescent="0.25">
      <c r="B7" s="1" t="s">
        <v>20</v>
      </c>
      <c r="C7" s="2" t="s">
        <v>46</v>
      </c>
      <c r="D7" s="3" t="s">
        <v>73</v>
      </c>
      <c r="E7" s="2">
        <v>10</v>
      </c>
      <c r="F7" s="1"/>
      <c r="G7" s="10">
        <f t="shared" ref="G7:G31" si="0">F7*E7</f>
        <v>0</v>
      </c>
    </row>
    <row r="8" spans="2:18" ht="28.5" x14ac:dyDescent="0.25">
      <c r="B8" s="1" t="s">
        <v>21</v>
      </c>
      <c r="C8" s="2" t="s">
        <v>49</v>
      </c>
      <c r="D8" s="3" t="s">
        <v>73</v>
      </c>
      <c r="E8" s="2">
        <v>79</v>
      </c>
      <c r="F8" s="1"/>
      <c r="G8" s="10">
        <f t="shared" si="0"/>
        <v>0</v>
      </c>
    </row>
    <row r="9" spans="2:18" ht="28.5" x14ac:dyDescent="0.25">
      <c r="B9" s="1" t="s">
        <v>22</v>
      </c>
      <c r="C9" s="2" t="s">
        <v>47</v>
      </c>
      <c r="D9" s="3" t="s">
        <v>73</v>
      </c>
      <c r="E9" s="2">
        <v>385</v>
      </c>
      <c r="F9" s="1"/>
      <c r="G9" s="10">
        <f t="shared" si="0"/>
        <v>0</v>
      </c>
    </row>
    <row r="10" spans="2:18" x14ac:dyDescent="0.25">
      <c r="B10" s="1" t="s">
        <v>23</v>
      </c>
      <c r="C10" s="2" t="s">
        <v>48</v>
      </c>
      <c r="D10" s="3" t="s">
        <v>73</v>
      </c>
      <c r="E10" s="2">
        <v>125</v>
      </c>
      <c r="F10" s="1"/>
      <c r="G10" s="10">
        <f t="shared" si="0"/>
        <v>0</v>
      </c>
    </row>
    <row r="11" spans="2:18" x14ac:dyDescent="0.25">
      <c r="B11" s="1" t="s">
        <v>24</v>
      </c>
      <c r="C11" s="2" t="s">
        <v>50</v>
      </c>
      <c r="D11" s="3" t="s">
        <v>73</v>
      </c>
      <c r="E11" s="2">
        <v>115</v>
      </c>
      <c r="F11" s="1"/>
      <c r="G11" s="10">
        <f t="shared" si="0"/>
        <v>0</v>
      </c>
    </row>
    <row r="12" spans="2:18" x14ac:dyDescent="0.25">
      <c r="B12" s="1" t="s">
        <v>25</v>
      </c>
      <c r="C12" s="2" t="s">
        <v>51</v>
      </c>
      <c r="D12" s="3" t="s">
        <v>28</v>
      </c>
      <c r="E12" s="2">
        <v>8</v>
      </c>
      <c r="F12" s="1"/>
      <c r="G12" s="10">
        <f t="shared" si="0"/>
        <v>0</v>
      </c>
    </row>
    <row r="13" spans="2:18" x14ac:dyDescent="0.25">
      <c r="B13" s="1" t="s">
        <v>26</v>
      </c>
      <c r="C13" s="2" t="s">
        <v>52</v>
      </c>
      <c r="D13" s="3" t="s">
        <v>28</v>
      </c>
      <c r="E13" s="2">
        <v>1</v>
      </c>
      <c r="F13" s="1"/>
      <c r="G13" s="10">
        <f t="shared" si="0"/>
        <v>0</v>
      </c>
    </row>
    <row r="14" spans="2:18" x14ac:dyDescent="0.25">
      <c r="B14" s="1" t="s">
        <v>27</v>
      </c>
      <c r="C14" s="2" t="s">
        <v>53</v>
      </c>
      <c r="D14" s="3" t="s">
        <v>28</v>
      </c>
      <c r="E14" s="2">
        <v>1</v>
      </c>
      <c r="F14" s="1"/>
      <c r="G14" s="10">
        <f t="shared" si="0"/>
        <v>0</v>
      </c>
    </row>
    <row r="15" spans="2:18" x14ac:dyDescent="0.25">
      <c r="B15" s="1" t="s">
        <v>4</v>
      </c>
      <c r="C15" s="2" t="s">
        <v>29</v>
      </c>
      <c r="D15" s="3" t="s">
        <v>28</v>
      </c>
      <c r="E15" s="2">
        <v>1</v>
      </c>
      <c r="F15" s="1"/>
      <c r="G15" s="10">
        <f t="shared" si="0"/>
        <v>0</v>
      </c>
    </row>
    <row r="16" spans="2:18" x14ac:dyDescent="0.25">
      <c r="B16" s="1" t="s">
        <v>5</v>
      </c>
      <c r="C16" s="2" t="s">
        <v>30</v>
      </c>
      <c r="D16" s="3" t="s">
        <v>28</v>
      </c>
      <c r="E16" s="2">
        <v>1</v>
      </c>
      <c r="F16" s="1"/>
      <c r="G16" s="10">
        <f t="shared" si="0"/>
        <v>0</v>
      </c>
    </row>
    <row r="17" spans="2:7" x14ac:dyDescent="0.25">
      <c r="B17" s="1" t="s">
        <v>6</v>
      </c>
      <c r="C17" s="2" t="s">
        <v>31</v>
      </c>
      <c r="D17" s="3" t="s">
        <v>28</v>
      </c>
      <c r="E17" s="2">
        <v>3</v>
      </c>
      <c r="F17" s="1"/>
      <c r="G17" s="10">
        <f t="shared" si="0"/>
        <v>0</v>
      </c>
    </row>
    <row r="18" spans="2:7" x14ac:dyDescent="0.25">
      <c r="B18" s="1" t="s">
        <v>7</v>
      </c>
      <c r="C18" s="2" t="s">
        <v>54</v>
      </c>
      <c r="D18" s="3" t="s">
        <v>28</v>
      </c>
      <c r="E18" s="2">
        <v>5</v>
      </c>
      <c r="F18" s="1"/>
      <c r="G18" s="10">
        <f t="shared" si="0"/>
        <v>0</v>
      </c>
    </row>
    <row r="19" spans="2:7" x14ac:dyDescent="0.25">
      <c r="B19" s="1" t="s">
        <v>8</v>
      </c>
      <c r="C19" s="2" t="s">
        <v>55</v>
      </c>
      <c r="D19" s="3" t="s">
        <v>28</v>
      </c>
      <c r="E19" s="2">
        <v>1</v>
      </c>
      <c r="F19" s="1"/>
      <c r="G19" s="10">
        <f t="shared" si="0"/>
        <v>0</v>
      </c>
    </row>
    <row r="20" spans="2:7" x14ac:dyDescent="0.25">
      <c r="B20" s="1" t="s">
        <v>9</v>
      </c>
      <c r="C20" s="2" t="s">
        <v>56</v>
      </c>
      <c r="D20" s="3" t="s">
        <v>61</v>
      </c>
      <c r="E20" s="2">
        <v>1</v>
      </c>
      <c r="F20" s="1"/>
      <c r="G20" s="10">
        <f t="shared" si="0"/>
        <v>0</v>
      </c>
    </row>
    <row r="21" spans="2:7" x14ac:dyDescent="0.25">
      <c r="B21" s="1" t="s">
        <v>10</v>
      </c>
      <c r="C21" s="2" t="s">
        <v>32</v>
      </c>
      <c r="D21" s="3" t="s">
        <v>73</v>
      </c>
      <c r="E21" s="2">
        <v>175</v>
      </c>
      <c r="F21" s="1"/>
      <c r="G21" s="10">
        <f t="shared" si="0"/>
        <v>0</v>
      </c>
    </row>
    <row r="22" spans="2:7" x14ac:dyDescent="0.25">
      <c r="B22" s="1" t="s">
        <v>11</v>
      </c>
      <c r="C22" s="2" t="s">
        <v>33</v>
      </c>
      <c r="D22" s="3" t="s">
        <v>73</v>
      </c>
      <c r="E22" s="2">
        <v>80</v>
      </c>
      <c r="F22" s="1"/>
      <c r="G22" s="10">
        <f t="shared" si="0"/>
        <v>0</v>
      </c>
    </row>
    <row r="23" spans="2:7" x14ac:dyDescent="0.25">
      <c r="B23" s="1" t="s">
        <v>12</v>
      </c>
      <c r="C23" s="2" t="s">
        <v>34</v>
      </c>
      <c r="D23" s="3" t="s">
        <v>73</v>
      </c>
      <c r="E23" s="2">
        <v>10</v>
      </c>
      <c r="F23" s="1"/>
      <c r="G23" s="10">
        <f t="shared" si="0"/>
        <v>0</v>
      </c>
    </row>
    <row r="24" spans="2:7" x14ac:dyDescent="0.25">
      <c r="B24" s="1" t="s">
        <v>13</v>
      </c>
      <c r="C24" s="2" t="s">
        <v>57</v>
      </c>
      <c r="D24" s="3" t="s">
        <v>28</v>
      </c>
      <c r="E24" s="2">
        <v>1</v>
      </c>
      <c r="F24" s="1"/>
      <c r="G24" s="10">
        <f t="shared" si="0"/>
        <v>0</v>
      </c>
    </row>
    <row r="25" spans="2:7" x14ac:dyDescent="0.25">
      <c r="B25" s="1" t="s">
        <v>14</v>
      </c>
      <c r="C25" s="2" t="s">
        <v>58</v>
      </c>
      <c r="D25" s="3" t="s">
        <v>28</v>
      </c>
      <c r="E25" s="2">
        <v>1</v>
      </c>
      <c r="F25" s="1"/>
      <c r="G25" s="10">
        <f t="shared" si="0"/>
        <v>0</v>
      </c>
    </row>
    <row r="26" spans="2:7" ht="28.5" x14ac:dyDescent="0.25">
      <c r="B26" s="1" t="s">
        <v>15</v>
      </c>
      <c r="C26" s="3" t="s">
        <v>35</v>
      </c>
      <c r="D26" s="3" t="s">
        <v>28</v>
      </c>
      <c r="E26" s="2">
        <v>1</v>
      </c>
      <c r="F26" s="1"/>
      <c r="G26" s="10">
        <f t="shared" si="0"/>
        <v>0</v>
      </c>
    </row>
    <row r="27" spans="2:7" x14ac:dyDescent="0.25">
      <c r="B27" s="1" t="s">
        <v>16</v>
      </c>
      <c r="C27" s="3" t="s">
        <v>36</v>
      </c>
      <c r="D27" s="3" t="s">
        <v>28</v>
      </c>
      <c r="E27" s="2">
        <v>1</v>
      </c>
      <c r="F27" s="1"/>
      <c r="G27" s="10">
        <f t="shared" si="0"/>
        <v>0</v>
      </c>
    </row>
    <row r="28" spans="2:7" x14ac:dyDescent="0.25">
      <c r="B28" s="1" t="s">
        <v>17</v>
      </c>
      <c r="C28" s="3" t="s">
        <v>37</v>
      </c>
      <c r="D28" s="3" t="s">
        <v>73</v>
      </c>
      <c r="E28" s="2">
        <v>350</v>
      </c>
      <c r="F28" s="1"/>
      <c r="G28" s="10">
        <f t="shared" si="0"/>
        <v>0</v>
      </c>
    </row>
    <row r="29" spans="2:7" x14ac:dyDescent="0.25">
      <c r="B29" s="1" t="s">
        <v>18</v>
      </c>
      <c r="C29" s="3" t="s">
        <v>38</v>
      </c>
      <c r="D29" s="3" t="s">
        <v>61</v>
      </c>
      <c r="E29" s="2">
        <v>1</v>
      </c>
      <c r="F29" s="1"/>
      <c r="G29" s="10">
        <f t="shared" si="0"/>
        <v>0</v>
      </c>
    </row>
    <row r="30" spans="2:7" x14ac:dyDescent="0.25">
      <c r="B30" s="1" t="s">
        <v>40</v>
      </c>
      <c r="C30" s="3" t="s">
        <v>39</v>
      </c>
      <c r="D30" s="3" t="s">
        <v>61</v>
      </c>
      <c r="E30" s="2">
        <v>1</v>
      </c>
      <c r="F30" s="1"/>
      <c r="G30" s="10">
        <f t="shared" si="0"/>
        <v>0</v>
      </c>
    </row>
    <row r="31" spans="2:7" x14ac:dyDescent="0.25">
      <c r="B31" s="1" t="s">
        <v>41</v>
      </c>
      <c r="C31" s="3" t="s">
        <v>42</v>
      </c>
      <c r="D31" s="3" t="s">
        <v>61</v>
      </c>
      <c r="E31" s="2">
        <v>1</v>
      </c>
      <c r="F31" s="1"/>
      <c r="G31" s="10">
        <f t="shared" si="0"/>
        <v>0</v>
      </c>
    </row>
    <row r="33" spans="2:7" x14ac:dyDescent="0.25">
      <c r="B33" s="7" t="s">
        <v>105</v>
      </c>
      <c r="G33" s="11">
        <f>SUM(G6:G31)</f>
        <v>0</v>
      </c>
    </row>
    <row r="34" spans="2:7" x14ac:dyDescent="0.25">
      <c r="B34" s="7"/>
      <c r="G34" s="11"/>
    </row>
    <row r="35" spans="2:7" ht="21" x14ac:dyDescent="0.35">
      <c r="B35" s="8" t="s">
        <v>106</v>
      </c>
    </row>
    <row r="37" spans="2:7" x14ac:dyDescent="0.25">
      <c r="B37" s="7" t="s">
        <v>107</v>
      </c>
    </row>
    <row r="39" spans="2:7" x14ac:dyDescent="0.25">
      <c r="B39" s="7" t="s">
        <v>104</v>
      </c>
    </row>
    <row r="40" spans="2:7" x14ac:dyDescent="0.25">
      <c r="B40" s="7"/>
    </row>
    <row r="41" spans="2:7" x14ac:dyDescent="0.25">
      <c r="B41" s="13" t="s">
        <v>0</v>
      </c>
      <c r="C41" s="13" t="s">
        <v>1</v>
      </c>
      <c r="D41" s="13" t="s">
        <v>2</v>
      </c>
      <c r="E41" s="13" t="s">
        <v>3</v>
      </c>
      <c r="F41" s="13" t="s">
        <v>43</v>
      </c>
      <c r="G41" s="13" t="s">
        <v>44</v>
      </c>
    </row>
    <row r="42" spans="2:7" x14ac:dyDescent="0.25">
      <c r="B42" s="1" t="s">
        <v>59</v>
      </c>
      <c r="C42" s="2" t="s">
        <v>60</v>
      </c>
      <c r="D42" s="3" t="s">
        <v>61</v>
      </c>
      <c r="E42" s="4">
        <v>1</v>
      </c>
      <c r="F42" s="1"/>
      <c r="G42" s="10">
        <f>E42*F42</f>
        <v>0</v>
      </c>
    </row>
    <row r="43" spans="2:7" x14ac:dyDescent="0.25">
      <c r="B43" s="1" t="s">
        <v>62</v>
      </c>
      <c r="C43" s="2" t="s">
        <v>63</v>
      </c>
      <c r="D43" s="3" t="s">
        <v>61</v>
      </c>
      <c r="E43" s="2">
        <v>1</v>
      </c>
      <c r="F43" s="1"/>
      <c r="G43" s="10">
        <f t="shared" ref="G43:G61" si="1">E43*F43</f>
        <v>0</v>
      </c>
    </row>
    <row r="44" spans="2:7" ht="42.75" x14ac:dyDescent="0.25">
      <c r="B44" s="1" t="s">
        <v>64</v>
      </c>
      <c r="C44" s="2" t="s">
        <v>100</v>
      </c>
      <c r="D44" s="3" t="s">
        <v>61</v>
      </c>
      <c r="E44" s="2">
        <v>1</v>
      </c>
      <c r="F44" s="1"/>
      <c r="G44" s="10">
        <f t="shared" si="1"/>
        <v>0</v>
      </c>
    </row>
    <row r="45" spans="2:7" ht="42.75" x14ac:dyDescent="0.25">
      <c r="B45" s="1" t="s">
        <v>65</v>
      </c>
      <c r="C45" s="2" t="s">
        <v>108</v>
      </c>
      <c r="D45" s="3" t="s">
        <v>61</v>
      </c>
      <c r="E45" s="2">
        <v>1</v>
      </c>
      <c r="F45" s="1"/>
      <c r="G45" s="10">
        <f t="shared" si="1"/>
        <v>0</v>
      </c>
    </row>
    <row r="46" spans="2:7" x14ac:dyDescent="0.25">
      <c r="B46" s="1" t="s">
        <v>66</v>
      </c>
      <c r="C46" s="2" t="s">
        <v>67</v>
      </c>
      <c r="D46" s="3" t="s">
        <v>61</v>
      </c>
      <c r="E46" s="2">
        <v>1</v>
      </c>
      <c r="F46" s="1"/>
      <c r="G46" s="10">
        <f t="shared" si="1"/>
        <v>0</v>
      </c>
    </row>
    <row r="47" spans="2:7" x14ac:dyDescent="0.25">
      <c r="B47" s="1" t="s">
        <v>68</v>
      </c>
      <c r="C47" s="2" t="s">
        <v>69</v>
      </c>
      <c r="D47" s="3" t="s">
        <v>70</v>
      </c>
      <c r="E47" s="2">
        <v>69</v>
      </c>
      <c r="F47" s="1"/>
      <c r="G47" s="10">
        <f t="shared" si="1"/>
        <v>0</v>
      </c>
    </row>
    <row r="48" spans="2:7" x14ac:dyDescent="0.25">
      <c r="B48" s="1" t="s">
        <v>71</v>
      </c>
      <c r="C48" s="2" t="s">
        <v>72</v>
      </c>
      <c r="D48" s="3" t="s">
        <v>73</v>
      </c>
      <c r="E48" s="2">
        <v>32</v>
      </c>
      <c r="F48" s="1"/>
      <c r="G48" s="10">
        <f t="shared" si="1"/>
        <v>0</v>
      </c>
    </row>
    <row r="49" spans="2:7" x14ac:dyDescent="0.25">
      <c r="B49" s="1" t="s">
        <v>74</v>
      </c>
      <c r="C49" s="2" t="s">
        <v>75</v>
      </c>
      <c r="D49" s="3" t="s">
        <v>28</v>
      </c>
      <c r="E49" s="2">
        <v>4</v>
      </c>
      <c r="F49" s="1"/>
      <c r="G49" s="10">
        <f t="shared" si="1"/>
        <v>0</v>
      </c>
    </row>
    <row r="50" spans="2:7" x14ac:dyDescent="0.25">
      <c r="B50" s="1" t="s">
        <v>76</v>
      </c>
      <c r="C50" s="2" t="s">
        <v>77</v>
      </c>
      <c r="D50" s="3" t="s">
        <v>28</v>
      </c>
      <c r="E50" s="2">
        <v>4</v>
      </c>
      <c r="F50" s="1"/>
      <c r="G50" s="10">
        <f t="shared" si="1"/>
        <v>0</v>
      </c>
    </row>
    <row r="51" spans="2:7" x14ac:dyDescent="0.25">
      <c r="B51" s="1" t="s">
        <v>78</v>
      </c>
      <c r="C51" s="2" t="s">
        <v>79</v>
      </c>
      <c r="D51" s="3" t="s">
        <v>28</v>
      </c>
      <c r="E51" s="2">
        <v>2</v>
      </c>
      <c r="F51" s="1"/>
      <c r="G51" s="10">
        <f t="shared" si="1"/>
        <v>0</v>
      </c>
    </row>
    <row r="52" spans="2:7" x14ac:dyDescent="0.25">
      <c r="B52" s="1" t="s">
        <v>80</v>
      </c>
      <c r="C52" s="2" t="s">
        <v>81</v>
      </c>
      <c r="D52" s="3" t="s">
        <v>73</v>
      </c>
      <c r="E52" s="2">
        <v>1276</v>
      </c>
      <c r="F52" s="1"/>
      <c r="G52" s="10">
        <f t="shared" si="1"/>
        <v>0</v>
      </c>
    </row>
    <row r="53" spans="2:7" x14ac:dyDescent="0.25">
      <c r="B53" s="1" t="s">
        <v>82</v>
      </c>
      <c r="C53" s="2" t="s">
        <v>83</v>
      </c>
      <c r="D53" s="3" t="s">
        <v>73</v>
      </c>
      <c r="E53" s="2">
        <v>436</v>
      </c>
      <c r="F53" s="1"/>
      <c r="G53" s="10">
        <f t="shared" si="1"/>
        <v>0</v>
      </c>
    </row>
    <row r="54" spans="2:7" x14ac:dyDescent="0.25">
      <c r="B54" s="1" t="s">
        <v>84</v>
      </c>
      <c r="C54" s="2" t="s">
        <v>85</v>
      </c>
      <c r="D54" s="3" t="s">
        <v>28</v>
      </c>
      <c r="E54" s="2">
        <v>3</v>
      </c>
      <c r="F54" s="1"/>
      <c r="G54" s="10">
        <f t="shared" si="1"/>
        <v>0</v>
      </c>
    </row>
    <row r="55" spans="2:7" x14ac:dyDescent="0.25">
      <c r="B55" s="1" t="s">
        <v>86</v>
      </c>
      <c r="C55" s="2" t="s">
        <v>87</v>
      </c>
      <c r="D55" s="3" t="s">
        <v>73</v>
      </c>
      <c r="E55" s="2">
        <v>1252</v>
      </c>
      <c r="F55" s="1"/>
      <c r="G55" s="10">
        <f t="shared" si="1"/>
        <v>0</v>
      </c>
    </row>
    <row r="56" spans="2:7" x14ac:dyDescent="0.25">
      <c r="B56" s="1" t="s">
        <v>88</v>
      </c>
      <c r="C56" s="2" t="s">
        <v>89</v>
      </c>
      <c r="D56" s="3" t="s">
        <v>73</v>
      </c>
      <c r="E56" s="2">
        <v>941</v>
      </c>
      <c r="F56" s="1"/>
      <c r="G56" s="10">
        <f t="shared" si="1"/>
        <v>0</v>
      </c>
    </row>
    <row r="57" spans="2:7" x14ac:dyDescent="0.25">
      <c r="B57" s="1" t="s">
        <v>90</v>
      </c>
      <c r="C57" s="2" t="s">
        <v>91</v>
      </c>
      <c r="D57" s="3" t="s">
        <v>73</v>
      </c>
      <c r="E57" s="2">
        <v>152</v>
      </c>
      <c r="F57" s="1"/>
      <c r="G57" s="10">
        <f t="shared" si="1"/>
        <v>0</v>
      </c>
    </row>
    <row r="58" spans="2:7" x14ac:dyDescent="0.25">
      <c r="B58" s="1" t="s">
        <v>92</v>
      </c>
      <c r="C58" s="2" t="s">
        <v>93</v>
      </c>
      <c r="D58" s="3" t="s">
        <v>28</v>
      </c>
      <c r="E58" s="2">
        <v>1</v>
      </c>
      <c r="F58" s="1"/>
      <c r="G58" s="10">
        <f t="shared" si="1"/>
        <v>0</v>
      </c>
    </row>
    <row r="59" spans="2:7" x14ac:dyDescent="0.25">
      <c r="B59" s="1" t="s">
        <v>94</v>
      </c>
      <c r="C59" s="2" t="s">
        <v>95</v>
      </c>
      <c r="D59" s="3" t="s">
        <v>28</v>
      </c>
      <c r="E59" s="2">
        <v>1</v>
      </c>
      <c r="F59" s="1"/>
      <c r="G59" s="10">
        <f t="shared" si="1"/>
        <v>0</v>
      </c>
    </row>
    <row r="60" spans="2:7" x14ac:dyDescent="0.25">
      <c r="B60" s="1" t="s">
        <v>96</v>
      </c>
      <c r="C60" s="2" t="s">
        <v>97</v>
      </c>
      <c r="D60" s="3" t="s">
        <v>28</v>
      </c>
      <c r="E60" s="2">
        <v>2</v>
      </c>
      <c r="F60" s="1"/>
      <c r="G60" s="10">
        <f t="shared" si="1"/>
        <v>0</v>
      </c>
    </row>
    <row r="61" spans="2:7" x14ac:dyDescent="0.25">
      <c r="B61" s="1" t="s">
        <v>98</v>
      </c>
      <c r="C61" s="2" t="s">
        <v>99</v>
      </c>
      <c r="D61" s="3" t="s">
        <v>73</v>
      </c>
      <c r="E61" s="2">
        <v>205</v>
      </c>
      <c r="F61" s="1"/>
      <c r="G61" s="10">
        <f t="shared" si="1"/>
        <v>0</v>
      </c>
    </row>
    <row r="62" spans="2:7" x14ac:dyDescent="0.25">
      <c r="C62" s="5"/>
      <c r="D62" s="6"/>
      <c r="E62" s="5"/>
    </row>
    <row r="63" spans="2:7" x14ac:dyDescent="0.25">
      <c r="B63" s="7" t="s">
        <v>101</v>
      </c>
      <c r="G63" s="12">
        <f>SUM(G42:G61)</f>
        <v>0</v>
      </c>
    </row>
    <row r="64" spans="2:7" x14ac:dyDescent="0.25">
      <c r="B64" s="7"/>
    </row>
    <row r="65" spans="2:7" ht="21" x14ac:dyDescent="0.35">
      <c r="B65" s="8" t="s">
        <v>102</v>
      </c>
      <c r="G65" s="11">
        <f>G63+G33</f>
        <v>0</v>
      </c>
    </row>
  </sheetData>
  <phoneticPr fontId="1" type="noConversion"/>
  <pageMargins left="0.7" right="0.7" top="0.75" bottom="0.75" header="0.3" footer="0.3"/>
  <pageSetup scale="74" orientation="portrait" r:id="rId1"/>
  <headerFooter>
    <oddFooter>&amp;LBid Form
Westgate Phase 1 Water and Wastewater Improvements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 Cottom</dc:creator>
  <cp:lastModifiedBy>Glover, Jeff</cp:lastModifiedBy>
  <cp:lastPrinted>2025-09-03T18:44:01Z</cp:lastPrinted>
  <dcterms:created xsi:type="dcterms:W3CDTF">2025-07-17T18:44:12Z</dcterms:created>
  <dcterms:modified xsi:type="dcterms:W3CDTF">2025-09-03T19:18:29Z</dcterms:modified>
</cp:coreProperties>
</file>